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4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<sst xmlns="http://schemas.openxmlformats.org/spreadsheetml/2006/main" count="45" uniqueCount="42">
  <si>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회사명</t>
  </si>
  <si>
    <t xml:space="preserve">                         매출액</t>
  </si>
  <si>
    <t xml:space="preserve">                        영업이익</t>
  </si>
  <si>
    <t xml:space="preserve">      </t>
  </si>
  <si>
    <t>영업이익</t>
  </si>
  <si>
    <t>경상이익</t>
  </si>
  <si>
    <t>순이익</t>
  </si>
  <si>
    <t>순위</t>
  </si>
  <si>
    <t>증감률</t>
  </si>
  <si>
    <t xml:space="preserve">  증감률</t>
  </si>
  <si>
    <t xml:space="preserve">   증감률</t>
  </si>
  <si>
    <t>동아제약</t>
  </si>
  <si>
    <t>유한양행</t>
  </si>
  <si>
    <t>한미약품</t>
  </si>
  <si>
    <t>중외제약</t>
  </si>
  <si>
    <t>한독약품</t>
  </si>
  <si>
    <t>제일약품</t>
  </si>
  <si>
    <t>LG생명과학</t>
  </si>
  <si>
    <t>광동제약</t>
  </si>
  <si>
    <t>종근당</t>
  </si>
  <si>
    <t>보령제약</t>
  </si>
  <si>
    <t>신풍제약</t>
  </si>
  <si>
    <t>녹십자</t>
  </si>
  <si>
    <t>태평양제약</t>
  </si>
  <si>
    <t>삼진제약</t>
  </si>
  <si>
    <t>영진약품</t>
  </si>
  <si>
    <t>일성신약</t>
  </si>
  <si>
    <t>종근당바이오</t>
  </si>
  <si>
    <t>환인제약</t>
  </si>
  <si>
    <t>대원제약</t>
  </si>
  <si>
    <t>삼성제약</t>
  </si>
  <si>
    <t>계</t>
  </si>
  <si>
    <t xml:space="preserve">(단위: 백만원, %) </t>
  </si>
  <si>
    <t>12월 결산 상장제약사 2005년 영업실적</t>
  </si>
  <si>
    <t>한올제약</t>
  </si>
  <si>
    <t>삼일제약</t>
  </si>
  <si>
    <t>동성제약</t>
  </si>
  <si>
    <t>근화제약</t>
  </si>
  <si>
    <t>적자전환</t>
  </si>
  <si>
    <t>동신제약</t>
  </si>
  <si>
    <t>적자전환</t>
  </si>
  <si>
    <t>적자확대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</si>
</sst>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_-;_-@_-"/>
    <numFmt numFmtId="181" formatCode="_-* #,##0.00_-;\-* #,##0.00_-;_-* &quot;-&quot;_-;_-@_-"/>
  </numFmts>
  <fonts count="8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sz val="11"/>
      <color indexed="8"/>
      <name val="굴림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1"/>
      <color indexed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3" fillId="2" borderId="1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0" borderId="3" xfId="20" applyFont="1" applyBorder="1">
      <alignment/>
      <protection/>
    </xf>
    <xf numFmtId="181" fontId="0" fillId="3" borderId="3" xfId="17" applyNumberFormat="1" applyFont="1" applyFill="1" applyBorder="1" applyAlignment="1">
      <alignment horizontal="right"/>
    </xf>
    <xf numFmtId="181" fontId="5" fillId="4" borderId="3" xfId="17" applyNumberFormat="1" applyFont="1" applyFill="1" applyBorder="1" applyAlignment="1">
      <alignment horizontal="right"/>
    </xf>
    <xf numFmtId="181" fontId="0" fillId="0" borderId="3" xfId="17" applyNumberFormat="1" applyFont="1" applyBorder="1" applyAlignment="1">
      <alignment/>
    </xf>
    <xf numFmtId="181" fontId="7" fillId="4" borderId="3" xfId="17" applyNumberFormat="1" applyFont="1" applyFill="1" applyBorder="1" applyAlignment="1">
      <alignment horizontal="right"/>
    </xf>
    <xf numFmtId="181" fontId="7" fillId="0" borderId="3" xfId="17" applyNumberFormat="1" applyFont="1" applyBorder="1" applyAlignment="1">
      <alignment/>
    </xf>
    <xf numFmtId="41" fontId="3" fillId="2" borderId="3" xfId="17" applyNumberFormat="1" applyFont="1" applyFill="1" applyBorder="1" applyAlignment="1">
      <alignment horizontal="center"/>
    </xf>
    <xf numFmtId="41" fontId="0" fillId="2" borderId="3" xfId="17" applyNumberFormat="1" applyFont="1" applyFill="1" applyBorder="1" applyAlignment="1">
      <alignment/>
    </xf>
    <xf numFmtId="41" fontId="3" fillId="2" borderId="3" xfId="17" applyNumberFormat="1" applyFont="1" applyFill="1" applyBorder="1" applyAlignment="1">
      <alignment/>
    </xf>
    <xf numFmtId="41" fontId="3" fillId="0" borderId="3" xfId="17" applyNumberFormat="1" applyFont="1" applyBorder="1" applyAlignment="1">
      <alignment/>
    </xf>
    <xf numFmtId="41" fontId="4" fillId="0" borderId="3" xfId="17" applyNumberFormat="1" applyFont="1" applyBorder="1" applyAlignment="1">
      <alignment vertical="center"/>
    </xf>
    <xf numFmtId="41" fontId="0" fillId="0" borderId="3" xfId="17" applyNumberFormat="1" applyFont="1" applyBorder="1" applyAlignment="1">
      <alignment/>
    </xf>
    <xf numFmtId="41" fontId="6" fillId="3" borderId="3" xfId="17" applyNumberFormat="1" applyFont="1" applyFill="1" applyBorder="1" applyAlignment="1">
      <alignment/>
    </xf>
    <xf numFmtId="41" fontId="4" fillId="0" borderId="3" xfId="17" applyNumberFormat="1" applyFont="1" applyBorder="1" applyAlignment="1">
      <alignment horizontal="right" wrapText="1"/>
    </xf>
    <xf numFmtId="41" fontId="4" fillId="3" borderId="3" xfId="17" applyNumberFormat="1" applyFont="1" applyFill="1" applyBorder="1" applyAlignment="1">
      <alignment horizontal="right" vertical="top" wrapText="1"/>
    </xf>
    <xf numFmtId="41" fontId="4" fillId="0" borderId="3" xfId="17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center"/>
    </xf>
    <xf numFmtId="41" fontId="3" fillId="2" borderId="3" xfId="17" applyFont="1" applyFill="1" applyBorder="1" applyAlignment="1">
      <alignment horizontal="center"/>
    </xf>
    <xf numFmtId="41" fontId="6" fillId="3" borderId="0" xfId="17" applyNumberFormat="1" applyFont="1" applyFill="1" applyBorder="1" applyAlignment="1">
      <alignment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3" fillId="2" borderId="3" xfId="17" applyNumberFormat="1" applyFont="1" applyFill="1" applyBorder="1" applyAlignment="1">
      <alignment horizontal="center" vertical="center"/>
    </xf>
    <xf numFmtId="0" fontId="2" fillId="0" borderId="0" xfId="20" applyFont="1" applyBorder="1" applyAlignment="1">
      <alignment horizontal="center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G34" sqref="G34"/>
    </sheetView>
  </sheetViews>
  <sheetFormatPr defaultColWidth="8.88671875" defaultRowHeight="13.5"/>
  <cols>
    <col min="1" max="1" width="4.6640625" style="0" customWidth="1"/>
    <col min="2" max="3" width="10.99609375" style="0" customWidth="1"/>
    <col min="4" max="4" width="10.6640625" style="0" customWidth="1"/>
    <col min="5" max="5" width="8.21484375" style="0" customWidth="1"/>
    <col min="6" max="6" width="9.21484375" style="0" customWidth="1"/>
    <col min="7" max="7" width="9.6640625" style="0" customWidth="1"/>
    <col min="8" max="8" width="8.4453125" style="0" customWidth="1"/>
    <col min="9" max="9" width="9.21484375" style="0" customWidth="1"/>
    <col min="10" max="10" width="9.10546875" style="0" customWidth="1"/>
    <col min="11" max="11" width="8.3359375" style="0" customWidth="1"/>
    <col min="12" max="12" width="9.88671875" style="0" customWidth="1"/>
    <col min="13" max="13" width="9.5546875" style="0" customWidth="1"/>
  </cols>
  <sheetData>
    <row r="1" spans="1:14" ht="18.75">
      <c r="A1" s="1"/>
      <c r="B1" s="1"/>
      <c r="C1" s="26" t="s">
        <v>33</v>
      </c>
      <c r="D1" s="26"/>
      <c r="E1" s="26"/>
      <c r="F1" s="26"/>
      <c r="G1" s="26"/>
      <c r="H1" s="26"/>
      <c r="I1" s="26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/>
      <c r="C3" s="1"/>
      <c r="D3" s="1"/>
      <c r="E3" s="1"/>
      <c r="F3" s="1" t="s">
        <v>32</v>
      </c>
      <c r="G3" s="1"/>
      <c r="H3" s="1"/>
      <c r="I3" s="1"/>
      <c r="J3" s="1"/>
      <c r="K3" s="1"/>
      <c r="L3" s="1"/>
      <c r="M3" s="1"/>
      <c r="N3" s="1"/>
    </row>
    <row r="4" spans="1:14" ht="13.5">
      <c r="A4" s="2"/>
      <c r="B4" s="25" t="s">
        <v>0</v>
      </c>
      <c r="C4" s="10" t="s">
        <v>1</v>
      </c>
      <c r="D4" s="10"/>
      <c r="E4" s="10" t="s">
        <v>2</v>
      </c>
      <c r="F4" s="10" t="s">
        <v>3</v>
      </c>
      <c r="G4" s="10" t="s">
        <v>4</v>
      </c>
      <c r="H4" s="10"/>
      <c r="I4" s="11"/>
      <c r="J4" s="12" t="s">
        <v>5</v>
      </c>
      <c r="K4" s="11"/>
      <c r="L4" s="11"/>
      <c r="M4" s="12" t="s">
        <v>6</v>
      </c>
      <c r="N4" s="11"/>
    </row>
    <row r="5" spans="1:14" ht="13.5">
      <c r="A5" s="3" t="s">
        <v>7</v>
      </c>
      <c r="B5" s="25"/>
      <c r="C5" s="21">
        <v>2005</v>
      </c>
      <c r="D5" s="21">
        <v>2004</v>
      </c>
      <c r="E5" s="10" t="s">
        <v>8</v>
      </c>
      <c r="F5" s="10">
        <v>2005</v>
      </c>
      <c r="G5" s="10">
        <v>2004</v>
      </c>
      <c r="H5" s="10" t="s">
        <v>8</v>
      </c>
      <c r="I5" s="12">
        <v>2005</v>
      </c>
      <c r="J5" s="12">
        <v>2004</v>
      </c>
      <c r="K5" s="12" t="s">
        <v>9</v>
      </c>
      <c r="L5" s="12">
        <v>2005</v>
      </c>
      <c r="M5" s="12">
        <v>2004</v>
      </c>
      <c r="N5" s="12" t="s">
        <v>10</v>
      </c>
    </row>
    <row r="6" spans="1:14" ht="13.5">
      <c r="A6" s="4">
        <v>1</v>
      </c>
      <c r="B6" s="13" t="s">
        <v>11</v>
      </c>
      <c r="C6" s="14">
        <v>533527</v>
      </c>
      <c r="D6" s="14">
        <v>541214</v>
      </c>
      <c r="E6" s="5">
        <f aca="true" t="shared" si="0" ref="E6:E31">C6/D6*100-100</f>
        <v>-1.4203254165635002</v>
      </c>
      <c r="F6" s="14">
        <v>44667</v>
      </c>
      <c r="G6" s="14">
        <v>45650</v>
      </c>
      <c r="H6" s="5">
        <f aca="true" t="shared" si="1" ref="H6:H31">F6/G6*100-100</f>
        <v>-2.1533406352683357</v>
      </c>
      <c r="I6" s="14">
        <v>43236</v>
      </c>
      <c r="J6" s="14">
        <v>41083</v>
      </c>
      <c r="K6" s="6">
        <f aca="true" t="shared" si="2" ref="K6:K14">I6/J6*100-100</f>
        <v>5.240610471484558</v>
      </c>
      <c r="L6" s="14">
        <v>25238</v>
      </c>
      <c r="M6" s="14">
        <v>26575</v>
      </c>
      <c r="N6" s="7">
        <f aca="true" t="shared" si="3" ref="N6:N14">L6/M6*100-100</f>
        <v>-5.031044214487295</v>
      </c>
    </row>
    <row r="7" spans="1:14" ht="13.5">
      <c r="A7" s="4">
        <v>2</v>
      </c>
      <c r="B7" s="16" t="s">
        <v>12</v>
      </c>
      <c r="C7" s="17">
        <v>391986</v>
      </c>
      <c r="D7" s="17">
        <v>340405</v>
      </c>
      <c r="E7" s="5">
        <f t="shared" si="0"/>
        <v>15.152832655219513</v>
      </c>
      <c r="F7" s="17">
        <v>61771</v>
      </c>
      <c r="G7" s="17">
        <v>48413</v>
      </c>
      <c r="H7" s="5">
        <f t="shared" si="1"/>
        <v>27.59176254311859</v>
      </c>
      <c r="I7" s="17">
        <v>92542</v>
      </c>
      <c r="J7" s="17">
        <v>80010</v>
      </c>
      <c r="K7" s="6">
        <f t="shared" si="2"/>
        <v>15.663042119735039</v>
      </c>
      <c r="L7" s="17">
        <v>63498</v>
      </c>
      <c r="M7" s="17">
        <v>60786</v>
      </c>
      <c r="N7" s="7">
        <f t="shared" si="3"/>
        <v>4.4615536472214075</v>
      </c>
    </row>
    <row r="8" spans="1:14" ht="13.5">
      <c r="A8" s="4">
        <v>3</v>
      </c>
      <c r="B8" s="16" t="s">
        <v>13</v>
      </c>
      <c r="C8" s="14">
        <v>376541</v>
      </c>
      <c r="D8" s="14">
        <v>317011</v>
      </c>
      <c r="E8" s="5">
        <f t="shared" si="0"/>
        <v>18.778528189873526</v>
      </c>
      <c r="F8" s="14">
        <v>47316</v>
      </c>
      <c r="G8" s="14">
        <v>34896</v>
      </c>
      <c r="H8" s="5">
        <f t="shared" si="1"/>
        <v>35.591471801925735</v>
      </c>
      <c r="I8" s="14">
        <v>54844</v>
      </c>
      <c r="J8" s="14">
        <v>40398</v>
      </c>
      <c r="K8" s="6">
        <f t="shared" si="2"/>
        <v>35.75919599980196</v>
      </c>
      <c r="L8" s="14">
        <v>42147</v>
      </c>
      <c r="M8" s="14">
        <v>30165</v>
      </c>
      <c r="N8" s="7">
        <f t="shared" si="3"/>
        <v>39.72153157633019</v>
      </c>
    </row>
    <row r="9" spans="1:14" ht="13.5">
      <c r="A9" s="4">
        <v>4</v>
      </c>
      <c r="B9" s="16" t="s">
        <v>22</v>
      </c>
      <c r="C9" s="14">
        <v>336435</v>
      </c>
      <c r="D9" s="14">
        <v>112427</v>
      </c>
      <c r="E9" s="5">
        <f t="shared" si="0"/>
        <v>199.24751171871526</v>
      </c>
      <c r="F9" s="14">
        <v>32000</v>
      </c>
      <c r="G9" s="14">
        <v>3732</v>
      </c>
      <c r="H9" s="5">
        <f t="shared" si="1"/>
        <v>757.449088960343</v>
      </c>
      <c r="I9" s="14">
        <v>42383</v>
      </c>
      <c r="J9" s="14">
        <v>4382</v>
      </c>
      <c r="K9" s="6">
        <f t="shared" si="2"/>
        <v>867.2067549064355</v>
      </c>
      <c r="L9" s="14">
        <v>29156</v>
      </c>
      <c r="M9" s="14">
        <v>8801</v>
      </c>
      <c r="N9" s="7">
        <f t="shared" si="3"/>
        <v>231.2805363026929</v>
      </c>
    </row>
    <row r="10" spans="1:14" ht="13.5">
      <c r="A10" s="4">
        <v>5</v>
      </c>
      <c r="B10" s="16" t="s">
        <v>14</v>
      </c>
      <c r="C10" s="18">
        <v>311357</v>
      </c>
      <c r="D10" s="18">
        <v>303167</v>
      </c>
      <c r="E10" s="5">
        <f t="shared" si="0"/>
        <v>2.7014813617577147</v>
      </c>
      <c r="F10" s="18">
        <v>36901</v>
      </c>
      <c r="G10" s="18">
        <v>38643</v>
      </c>
      <c r="H10" s="5">
        <f t="shared" si="1"/>
        <v>-4.507931578811167</v>
      </c>
      <c r="I10" s="18">
        <v>24956</v>
      </c>
      <c r="J10" s="18">
        <v>24027</v>
      </c>
      <c r="K10" s="6">
        <f t="shared" si="2"/>
        <v>3.8664835393515773</v>
      </c>
      <c r="L10" s="15">
        <v>15120</v>
      </c>
      <c r="M10" s="15">
        <v>13871</v>
      </c>
      <c r="N10" s="7">
        <f t="shared" si="3"/>
        <v>9.004397664191472</v>
      </c>
    </row>
    <row r="11" spans="1:14" ht="13.5">
      <c r="A11" s="4">
        <v>6</v>
      </c>
      <c r="B11" s="16" t="s">
        <v>16</v>
      </c>
      <c r="C11" s="23">
        <v>248608</v>
      </c>
      <c r="D11" s="23">
        <v>224200</v>
      </c>
      <c r="E11" s="5">
        <f t="shared" si="0"/>
        <v>10.886708296164144</v>
      </c>
      <c r="F11" s="23">
        <v>14955</v>
      </c>
      <c r="G11" s="23">
        <v>21049</v>
      </c>
      <c r="H11" s="5">
        <f t="shared" si="1"/>
        <v>-28.951494132737892</v>
      </c>
      <c r="I11" s="23">
        <v>20951</v>
      </c>
      <c r="J11" s="23">
        <v>26834</v>
      </c>
      <c r="K11" s="6">
        <f t="shared" si="2"/>
        <v>-21.92367891480957</v>
      </c>
      <c r="L11" s="23">
        <v>12335</v>
      </c>
      <c r="M11" s="23">
        <v>17396</v>
      </c>
      <c r="N11" s="7">
        <f t="shared" si="3"/>
        <v>-29.09289491837204</v>
      </c>
    </row>
    <row r="12" spans="1:14" ht="13.5">
      <c r="A12" s="4">
        <v>7</v>
      </c>
      <c r="B12" s="16" t="s">
        <v>19</v>
      </c>
      <c r="C12" s="14">
        <v>235774</v>
      </c>
      <c r="D12" s="14">
        <v>186220</v>
      </c>
      <c r="E12" s="5">
        <f t="shared" si="0"/>
        <v>26.610460745354956</v>
      </c>
      <c r="F12" s="14">
        <v>61375</v>
      </c>
      <c r="G12" s="14">
        <v>34776</v>
      </c>
      <c r="H12" s="5">
        <f t="shared" si="1"/>
        <v>76.48665746491835</v>
      </c>
      <c r="I12" s="14">
        <v>34616</v>
      </c>
      <c r="J12" s="14">
        <v>20382</v>
      </c>
      <c r="K12" s="6">
        <f t="shared" si="2"/>
        <v>69.8361299185556</v>
      </c>
      <c r="L12" s="14">
        <v>24762</v>
      </c>
      <c r="M12" s="14">
        <v>15616</v>
      </c>
      <c r="N12" s="7">
        <f t="shared" si="3"/>
        <v>58.56813524590163</v>
      </c>
    </row>
    <row r="13" spans="1:14" ht="13.5">
      <c r="A13" s="4">
        <v>8</v>
      </c>
      <c r="B13" s="16" t="s">
        <v>15</v>
      </c>
      <c r="C13" s="17">
        <v>234493</v>
      </c>
      <c r="D13" s="17">
        <v>241497</v>
      </c>
      <c r="E13" s="5">
        <f t="shared" si="0"/>
        <v>-2.9002430672016573</v>
      </c>
      <c r="F13" s="17">
        <v>28650</v>
      </c>
      <c r="G13" s="17">
        <v>28760</v>
      </c>
      <c r="H13" s="5">
        <f t="shared" si="1"/>
        <v>-0.3824756606397841</v>
      </c>
      <c r="I13" s="17">
        <v>24661</v>
      </c>
      <c r="J13" s="17">
        <v>21000</v>
      </c>
      <c r="K13" s="6">
        <f t="shared" si="2"/>
        <v>17.433333333333323</v>
      </c>
      <c r="L13" s="17">
        <v>15957</v>
      </c>
      <c r="M13" s="17">
        <v>13079</v>
      </c>
      <c r="N13" s="7">
        <f t="shared" si="3"/>
        <v>22.00474042357979</v>
      </c>
    </row>
    <row r="14" spans="1:14" ht="13.5">
      <c r="A14" s="4">
        <v>9</v>
      </c>
      <c r="B14" s="16" t="s">
        <v>18</v>
      </c>
      <c r="C14" s="14">
        <v>216004</v>
      </c>
      <c r="D14" s="14">
        <v>187288</v>
      </c>
      <c r="E14" s="5">
        <f t="shared" si="0"/>
        <v>15.33253598735638</v>
      </c>
      <c r="F14" s="14">
        <v>27503</v>
      </c>
      <c r="G14" s="14">
        <v>23067</v>
      </c>
      <c r="H14" s="5">
        <f t="shared" si="1"/>
        <v>19.230935969133384</v>
      </c>
      <c r="I14" s="14">
        <v>26880</v>
      </c>
      <c r="J14" s="14">
        <v>21755</v>
      </c>
      <c r="K14" s="6">
        <f t="shared" si="2"/>
        <v>23.557802803953123</v>
      </c>
      <c r="L14" s="14">
        <v>20720</v>
      </c>
      <c r="M14" s="14">
        <v>16784</v>
      </c>
      <c r="N14" s="7">
        <f t="shared" si="3"/>
        <v>23.4509056244042</v>
      </c>
    </row>
    <row r="15" spans="1:14" ht="13.5">
      <c r="A15" s="4">
        <v>10</v>
      </c>
      <c r="B15" s="16" t="s">
        <v>17</v>
      </c>
      <c r="C15" s="14">
        <v>213252</v>
      </c>
      <c r="D15" s="14">
        <v>213636</v>
      </c>
      <c r="E15" s="5">
        <f t="shared" si="0"/>
        <v>-0.17974498679997453</v>
      </c>
      <c r="F15" s="14">
        <v>415</v>
      </c>
      <c r="G15" s="14">
        <v>30616</v>
      </c>
      <c r="H15" s="5">
        <f t="shared" si="1"/>
        <v>-98.64449960804808</v>
      </c>
      <c r="I15" s="17">
        <v>-5388</v>
      </c>
      <c r="J15" s="14">
        <v>5168</v>
      </c>
      <c r="K15" s="8" t="s">
        <v>38</v>
      </c>
      <c r="L15" s="17">
        <v>-924</v>
      </c>
      <c r="M15" s="14">
        <v>10073</v>
      </c>
      <c r="N15" s="9" t="s">
        <v>38</v>
      </c>
    </row>
    <row r="16" spans="1:14" ht="13.5">
      <c r="A16" s="4">
        <v>11</v>
      </c>
      <c r="B16" s="16" t="s">
        <v>20</v>
      </c>
      <c r="C16" s="14">
        <v>158058</v>
      </c>
      <c r="D16" s="14">
        <v>167979</v>
      </c>
      <c r="E16" s="5">
        <f t="shared" si="0"/>
        <v>-5.9060954047827465</v>
      </c>
      <c r="F16" s="14">
        <v>6898</v>
      </c>
      <c r="G16" s="14">
        <v>15413</v>
      </c>
      <c r="H16" s="5">
        <f t="shared" si="1"/>
        <v>-55.24557191980796</v>
      </c>
      <c r="I16" s="14">
        <v>5938</v>
      </c>
      <c r="J16" s="14">
        <v>12558</v>
      </c>
      <c r="K16" s="6">
        <f aca="true" t="shared" si="4" ref="K16:K26">I16/J16*100-100</f>
        <v>-52.7154005414875</v>
      </c>
      <c r="L16" s="14">
        <v>3019</v>
      </c>
      <c r="M16" s="14">
        <v>8583</v>
      </c>
      <c r="N16" s="7">
        <f aca="true" t="shared" si="5" ref="N16:N26">L16/M16*100-100</f>
        <v>-64.8258184783875</v>
      </c>
    </row>
    <row r="17" spans="1:14" ht="13.5">
      <c r="A17" s="4">
        <v>12</v>
      </c>
      <c r="B17" s="16" t="s">
        <v>21</v>
      </c>
      <c r="C17" s="23">
        <v>150027</v>
      </c>
      <c r="D17" s="23">
        <v>138749</v>
      </c>
      <c r="E17" s="5">
        <f t="shared" si="0"/>
        <v>8.128346870968443</v>
      </c>
      <c r="F17" s="23">
        <v>25166</v>
      </c>
      <c r="G17" s="23">
        <v>17244</v>
      </c>
      <c r="H17" s="5">
        <f t="shared" si="1"/>
        <v>45.94061702621201</v>
      </c>
      <c r="I17" s="23">
        <v>21260</v>
      </c>
      <c r="J17" s="23">
        <v>11475</v>
      </c>
      <c r="K17" s="6">
        <f t="shared" si="4"/>
        <v>85.27233115468408</v>
      </c>
      <c r="L17" s="23">
        <v>13395</v>
      </c>
      <c r="M17" s="23">
        <v>1387</v>
      </c>
      <c r="N17" s="7">
        <f t="shared" si="5"/>
        <v>865.7534246575343</v>
      </c>
    </row>
    <row r="18" spans="1:14" ht="13.5">
      <c r="A18" s="4">
        <v>13</v>
      </c>
      <c r="B18" s="16" t="s">
        <v>39</v>
      </c>
      <c r="C18" s="23">
        <v>112841</v>
      </c>
      <c r="D18" s="23">
        <v>100039</v>
      </c>
      <c r="E18" s="5">
        <f t="shared" si="0"/>
        <v>12.797009166425099</v>
      </c>
      <c r="F18" s="23">
        <v>11910</v>
      </c>
      <c r="G18" s="23">
        <v>7448</v>
      </c>
      <c r="H18" s="5">
        <f t="shared" si="1"/>
        <v>59.908700322234154</v>
      </c>
      <c r="I18" s="23">
        <v>10416</v>
      </c>
      <c r="J18" s="23">
        <v>3236</v>
      </c>
      <c r="K18" s="6">
        <f t="shared" si="4"/>
        <v>221.8788627935723</v>
      </c>
      <c r="L18" s="23">
        <v>8678</v>
      </c>
      <c r="M18" s="23">
        <v>1160</v>
      </c>
      <c r="N18" s="7">
        <f t="shared" si="5"/>
        <v>648.1034482758621</v>
      </c>
    </row>
    <row r="19" spans="1:14" ht="13.5">
      <c r="A19" s="4">
        <v>14</v>
      </c>
      <c r="B19" s="16" t="s">
        <v>24</v>
      </c>
      <c r="C19" s="23">
        <v>105917</v>
      </c>
      <c r="D19" s="23">
        <v>89336</v>
      </c>
      <c r="E19" s="5">
        <f t="shared" si="0"/>
        <v>18.560266857705727</v>
      </c>
      <c r="F19" s="23">
        <v>13530</v>
      </c>
      <c r="G19" s="23">
        <v>12087</v>
      </c>
      <c r="H19" s="5">
        <f t="shared" si="1"/>
        <v>11.938446264581785</v>
      </c>
      <c r="I19" s="23">
        <v>11891</v>
      </c>
      <c r="J19" s="23">
        <v>11429</v>
      </c>
      <c r="K19" s="6">
        <f t="shared" si="4"/>
        <v>4.0423484119345545</v>
      </c>
      <c r="L19" s="23">
        <v>8137</v>
      </c>
      <c r="M19" s="23">
        <v>7885</v>
      </c>
      <c r="N19" s="7">
        <f t="shared" si="5"/>
        <v>3.1959416613823777</v>
      </c>
    </row>
    <row r="20" spans="1:14" ht="13.5">
      <c r="A20" s="4">
        <v>15</v>
      </c>
      <c r="B20" s="16" t="s">
        <v>23</v>
      </c>
      <c r="C20" s="14">
        <v>104804</v>
      </c>
      <c r="D20" s="14">
        <v>92134</v>
      </c>
      <c r="E20" s="5">
        <f t="shared" si="0"/>
        <v>13.751709466646417</v>
      </c>
      <c r="F20" s="14">
        <v>12462</v>
      </c>
      <c r="G20" s="14">
        <v>11074</v>
      </c>
      <c r="H20" s="5">
        <f t="shared" si="1"/>
        <v>12.533863102763235</v>
      </c>
      <c r="I20" s="14">
        <v>12375</v>
      </c>
      <c r="J20" s="14">
        <v>12045</v>
      </c>
      <c r="K20" s="6">
        <f t="shared" si="4"/>
        <v>2.7397260273972677</v>
      </c>
      <c r="L20" s="14">
        <v>7326</v>
      </c>
      <c r="M20" s="14">
        <v>6342</v>
      </c>
      <c r="N20" s="7">
        <f t="shared" si="5"/>
        <v>15.515610217596972</v>
      </c>
    </row>
    <row r="21" spans="1:14" ht="13.5">
      <c r="A21" s="4">
        <v>16</v>
      </c>
      <c r="B21" s="16" t="s">
        <v>25</v>
      </c>
      <c r="C21" s="23">
        <v>101795</v>
      </c>
      <c r="D21" s="23">
        <v>82152</v>
      </c>
      <c r="E21" s="5">
        <f t="shared" si="0"/>
        <v>23.910556042457884</v>
      </c>
      <c r="F21" s="23">
        <v>1350</v>
      </c>
      <c r="G21" s="23">
        <v>1620</v>
      </c>
      <c r="H21" s="5">
        <f t="shared" si="1"/>
        <v>-16.666666666666657</v>
      </c>
      <c r="I21" s="24">
        <v>239</v>
      </c>
      <c r="J21" s="23">
        <v>3057</v>
      </c>
      <c r="K21" s="6">
        <f t="shared" si="4"/>
        <v>-92.18187765783448</v>
      </c>
      <c r="L21" s="24">
        <v>239</v>
      </c>
      <c r="M21" s="23">
        <v>3057</v>
      </c>
      <c r="N21" s="7">
        <f t="shared" si="5"/>
        <v>-92.18187765783448</v>
      </c>
    </row>
    <row r="22" spans="1:14" ht="13.5">
      <c r="A22" s="4">
        <v>17</v>
      </c>
      <c r="B22" s="16" t="s">
        <v>34</v>
      </c>
      <c r="C22" s="19">
        <v>77531</v>
      </c>
      <c r="D22" s="19">
        <v>64738</v>
      </c>
      <c r="E22" s="5">
        <f t="shared" si="0"/>
        <v>19.761191263245692</v>
      </c>
      <c r="F22" s="19">
        <v>4823</v>
      </c>
      <c r="G22" s="19">
        <v>5257</v>
      </c>
      <c r="H22" s="5">
        <f t="shared" si="1"/>
        <v>-8.25565912117176</v>
      </c>
      <c r="I22" s="19">
        <v>1899</v>
      </c>
      <c r="J22" s="19">
        <v>3144</v>
      </c>
      <c r="K22" s="6">
        <f t="shared" si="4"/>
        <v>-39.59923664122137</v>
      </c>
      <c r="L22" s="19">
        <v>748</v>
      </c>
      <c r="M22" s="19">
        <v>1883</v>
      </c>
      <c r="N22" s="7">
        <f t="shared" si="5"/>
        <v>-60.276155071694106</v>
      </c>
    </row>
    <row r="23" spans="1:14" ht="12.75" customHeight="1">
      <c r="A23" s="4">
        <v>18</v>
      </c>
      <c r="B23" s="16" t="s">
        <v>26</v>
      </c>
      <c r="C23" s="14">
        <v>77179</v>
      </c>
      <c r="D23" s="14">
        <v>71483</v>
      </c>
      <c r="E23" s="5">
        <f t="shared" si="0"/>
        <v>7.968328133961904</v>
      </c>
      <c r="F23" s="14">
        <v>19935</v>
      </c>
      <c r="G23" s="14">
        <v>16344</v>
      </c>
      <c r="H23" s="5">
        <f t="shared" si="1"/>
        <v>21.971365638766514</v>
      </c>
      <c r="I23" s="14">
        <v>39639</v>
      </c>
      <c r="J23" s="14">
        <v>21389</v>
      </c>
      <c r="K23" s="6">
        <f t="shared" si="4"/>
        <v>85.32423208191128</v>
      </c>
      <c r="L23" s="14">
        <v>28159</v>
      </c>
      <c r="M23" s="14">
        <v>14322</v>
      </c>
      <c r="N23" s="7">
        <f t="shared" si="5"/>
        <v>96.61360145231112</v>
      </c>
    </row>
    <row r="24" spans="1:14" ht="12.75" customHeight="1">
      <c r="A24" s="4">
        <v>19</v>
      </c>
      <c r="B24" s="16" t="s">
        <v>35</v>
      </c>
      <c r="C24" s="14">
        <v>74260</v>
      </c>
      <c r="D24" s="14">
        <v>60227</v>
      </c>
      <c r="E24" s="5">
        <f t="shared" si="0"/>
        <v>23.300180981951613</v>
      </c>
      <c r="F24" s="14">
        <v>13066</v>
      </c>
      <c r="G24" s="14">
        <v>9232</v>
      </c>
      <c r="H24" s="5">
        <f t="shared" si="1"/>
        <v>41.52946273830156</v>
      </c>
      <c r="I24" s="14">
        <v>12507</v>
      </c>
      <c r="J24" s="14">
        <v>8646</v>
      </c>
      <c r="K24" s="6">
        <f t="shared" si="4"/>
        <v>44.65648854961833</v>
      </c>
      <c r="L24" s="14">
        <v>8303</v>
      </c>
      <c r="M24" s="14">
        <v>5856</v>
      </c>
      <c r="N24" s="7">
        <f t="shared" si="5"/>
        <v>41.78620218579235</v>
      </c>
    </row>
    <row r="25" spans="1:14" ht="12.75" customHeight="1">
      <c r="A25" s="4">
        <v>20</v>
      </c>
      <c r="B25" s="16" t="s">
        <v>36</v>
      </c>
      <c r="C25" s="19">
        <v>70000</v>
      </c>
      <c r="D25" s="19">
        <v>57323</v>
      </c>
      <c r="E25" s="5">
        <f t="shared" si="0"/>
        <v>22.115032360483582</v>
      </c>
      <c r="F25" s="19">
        <v>6518</v>
      </c>
      <c r="G25" s="19">
        <v>4169</v>
      </c>
      <c r="H25" s="5">
        <f t="shared" si="1"/>
        <v>56.34444710961861</v>
      </c>
      <c r="I25" s="19">
        <v>3390</v>
      </c>
      <c r="J25" s="19">
        <v>1582</v>
      </c>
      <c r="K25" s="6">
        <f t="shared" si="4"/>
        <v>114.28571428571428</v>
      </c>
      <c r="L25" s="19">
        <v>2373</v>
      </c>
      <c r="M25" s="19">
        <v>1289</v>
      </c>
      <c r="N25" s="7">
        <f t="shared" si="5"/>
        <v>84.09619860356864</v>
      </c>
    </row>
    <row r="26" spans="1:14" ht="12.75" customHeight="1">
      <c r="A26" s="4">
        <v>21</v>
      </c>
      <c r="B26" s="16" t="s">
        <v>28</v>
      </c>
      <c r="C26" s="23">
        <v>66493</v>
      </c>
      <c r="D26" s="23">
        <v>62089</v>
      </c>
      <c r="E26" s="5">
        <f t="shared" si="0"/>
        <v>7.093043856399689</v>
      </c>
      <c r="F26" s="23">
        <v>17049</v>
      </c>
      <c r="G26" s="23">
        <v>15068</v>
      </c>
      <c r="H26" s="5">
        <f t="shared" si="1"/>
        <v>13.14706663127157</v>
      </c>
      <c r="I26" s="23">
        <v>16933</v>
      </c>
      <c r="J26" s="23">
        <v>14769</v>
      </c>
      <c r="K26" s="6">
        <f t="shared" si="4"/>
        <v>14.652312275712646</v>
      </c>
      <c r="L26" s="23">
        <v>12267</v>
      </c>
      <c r="M26" s="23">
        <v>10595</v>
      </c>
      <c r="N26" s="7">
        <f t="shared" si="5"/>
        <v>15.781028787163763</v>
      </c>
    </row>
    <row r="27" spans="1:14" ht="12.75" customHeight="1">
      <c r="A27" s="4">
        <v>22</v>
      </c>
      <c r="B27" s="16" t="s">
        <v>27</v>
      </c>
      <c r="C27" s="23">
        <v>64360</v>
      </c>
      <c r="D27" s="23">
        <v>68718</v>
      </c>
      <c r="E27" s="5">
        <f t="shared" si="0"/>
        <v>-6.341860938909747</v>
      </c>
      <c r="F27" s="23">
        <v>4525</v>
      </c>
      <c r="G27" s="23">
        <v>4887</v>
      </c>
      <c r="H27" s="5">
        <f t="shared" si="1"/>
        <v>-7.407407407407405</v>
      </c>
      <c r="I27" s="23">
        <v>-13479</v>
      </c>
      <c r="J27" s="23">
        <v>1027</v>
      </c>
      <c r="K27" s="8" t="s">
        <v>40</v>
      </c>
      <c r="L27" s="23">
        <v>-13760</v>
      </c>
      <c r="M27" s="23">
        <v>1105</v>
      </c>
      <c r="N27" s="9" t="s">
        <v>40</v>
      </c>
    </row>
    <row r="28" spans="1:14" ht="13.5">
      <c r="A28" s="4">
        <v>23</v>
      </c>
      <c r="B28" s="16" t="s">
        <v>37</v>
      </c>
      <c r="C28" s="23">
        <v>57466</v>
      </c>
      <c r="D28" s="23">
        <v>55433</v>
      </c>
      <c r="E28" s="5">
        <f t="shared" si="0"/>
        <v>3.6674904840077147</v>
      </c>
      <c r="F28" s="23">
        <v>12527</v>
      </c>
      <c r="G28" s="23">
        <v>12410</v>
      </c>
      <c r="H28" s="5">
        <f t="shared" si="1"/>
        <v>0.9427880741337731</v>
      </c>
      <c r="I28" s="23">
        <v>8907</v>
      </c>
      <c r="J28" s="23">
        <v>5247</v>
      </c>
      <c r="K28" s="6">
        <f>I28/J28*100-100</f>
        <v>69.75414522584333</v>
      </c>
      <c r="L28" s="23">
        <v>4600</v>
      </c>
      <c r="M28" s="23">
        <v>3000</v>
      </c>
      <c r="N28" s="7">
        <f>L28/M28*100-100</f>
        <v>53.33333333333334</v>
      </c>
    </row>
    <row r="29" spans="1:14" ht="13.5">
      <c r="A29" s="4">
        <v>24</v>
      </c>
      <c r="B29" s="16" t="s">
        <v>29</v>
      </c>
      <c r="C29" s="14">
        <v>47267</v>
      </c>
      <c r="D29" s="14">
        <v>40143</v>
      </c>
      <c r="E29" s="5">
        <f t="shared" si="0"/>
        <v>17.74655606207807</v>
      </c>
      <c r="F29" s="14">
        <v>7075</v>
      </c>
      <c r="G29" s="14">
        <v>3585</v>
      </c>
      <c r="H29" s="5">
        <f t="shared" si="1"/>
        <v>97.35006973500697</v>
      </c>
      <c r="I29" s="14">
        <v>6219</v>
      </c>
      <c r="J29" s="14">
        <v>2619</v>
      </c>
      <c r="K29" s="6">
        <f>I29/J29*100-100</f>
        <v>137.4570446735395</v>
      </c>
      <c r="L29" s="14">
        <v>4797</v>
      </c>
      <c r="M29" s="14">
        <v>1766</v>
      </c>
      <c r="N29" s="7">
        <f>L29/M29*100-100</f>
        <v>171.63080407701023</v>
      </c>
    </row>
    <row r="30" spans="1:14" ht="13.5">
      <c r="A30" s="4">
        <v>25</v>
      </c>
      <c r="B30" s="16" t="s">
        <v>30</v>
      </c>
      <c r="C30" s="23">
        <v>27427</v>
      </c>
      <c r="D30" s="23">
        <v>28461</v>
      </c>
      <c r="E30" s="5">
        <f t="shared" si="0"/>
        <v>-3.633041706194433</v>
      </c>
      <c r="F30" s="24">
        <v>784</v>
      </c>
      <c r="G30" s="23">
        <v>1139</v>
      </c>
      <c r="H30" s="5">
        <f t="shared" si="1"/>
        <v>-31.16769095697981</v>
      </c>
      <c r="I30" s="24">
        <v>845</v>
      </c>
      <c r="J30" s="24">
        <v>318</v>
      </c>
      <c r="K30" s="6">
        <f>I30/J30*100-100</f>
        <v>165.7232704402516</v>
      </c>
      <c r="L30" s="19">
        <v>-1124</v>
      </c>
      <c r="M30" s="19">
        <v>-318</v>
      </c>
      <c r="N30" s="9" t="s">
        <v>41</v>
      </c>
    </row>
    <row r="31" spans="1:14" ht="13.5">
      <c r="A31" s="4"/>
      <c r="B31" s="16" t="s">
        <v>31</v>
      </c>
      <c r="C31" s="15">
        <f>SUM(C6:C30)</f>
        <v>4393402</v>
      </c>
      <c r="D31" s="15">
        <f>SUM(D6:D30)</f>
        <v>3846069</v>
      </c>
      <c r="E31" s="5">
        <f t="shared" si="0"/>
        <v>14.230971935240902</v>
      </c>
      <c r="F31" s="15">
        <f>SUM(F6:F30)</f>
        <v>513171</v>
      </c>
      <c r="G31" s="15">
        <f>SUM(G6:G30)</f>
        <v>446579</v>
      </c>
      <c r="H31" s="5">
        <f t="shared" si="1"/>
        <v>14.911583392859939</v>
      </c>
      <c r="I31" s="15">
        <f>SUM(I6:I30)</f>
        <v>498660</v>
      </c>
      <c r="J31" s="15">
        <f>SUM(J6:J30)</f>
        <v>397580</v>
      </c>
      <c r="K31" s="6">
        <f>I31/J31*100-100</f>
        <v>25.42381407515468</v>
      </c>
      <c r="L31" s="15">
        <f>SUM(L6:L30)</f>
        <v>335166</v>
      </c>
      <c r="M31" s="15">
        <f>SUM(M6:M30)</f>
        <v>281058</v>
      </c>
      <c r="N31" s="7">
        <f>L31/M31*100-100</f>
        <v>19.251542386269023</v>
      </c>
    </row>
    <row r="33" spans="2:13" ht="13.5">
      <c r="B33" s="22"/>
      <c r="C33" s="20"/>
      <c r="D33" s="20"/>
      <c r="F33" s="20"/>
      <c r="G33" s="20"/>
      <c r="I33" s="20"/>
      <c r="J33" s="20"/>
      <c r="L33" s="20"/>
      <c r="M33" s="20"/>
    </row>
  </sheetData>
  <mergeCells count="2">
    <mergeCell ref="B4:B5"/>
    <mergeCell ref="C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의학신문사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김영주</dc:creator>
  <cp:keywords/>
  <dc:description/>
  <cp:lastModifiedBy>김영주</cp:lastModifiedBy>
  <cp:lastPrinted>2006-03-03T04:08:10Z</cp:lastPrinted>
  <dcterms:created xsi:type="dcterms:W3CDTF">2006-02-14T13:58:10Z</dcterms:created>
  <dcterms:modified xsi:type="dcterms:W3CDTF">2006-03-03T23:55:27Z</dcterms:modified>
  <cp:category/>
  <cp:version/>
  <cp:contentType/>
  <cp:contentStatus/>
</cp:coreProperties>
</file>