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4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<sst xmlns="http://schemas.openxmlformats.org/spreadsheetml/2006/main" count="28" uniqueCount="27">
  <si>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 xml:space="preserve">(단위: 백만원, %) </t>
  </si>
  <si>
    <t xml:space="preserve">                         매출액</t>
  </si>
  <si>
    <t xml:space="preserve">                        영업이익</t>
  </si>
  <si>
    <t>영업이익</t>
  </si>
  <si>
    <t>경상이익</t>
  </si>
  <si>
    <t>순이익</t>
  </si>
  <si>
    <t>순위</t>
  </si>
  <si>
    <t>증감률</t>
  </si>
  <si>
    <t>경동제약</t>
  </si>
  <si>
    <t>삼천당제약</t>
  </si>
  <si>
    <t>화일약품</t>
  </si>
  <si>
    <t>안국약품</t>
  </si>
  <si>
    <t>대한뉴팜</t>
  </si>
  <si>
    <t>대한약품</t>
  </si>
  <si>
    <t>진양제약</t>
  </si>
  <si>
    <t>삼아약품</t>
  </si>
  <si>
    <t>대화제약</t>
  </si>
  <si>
    <t>고려제약</t>
  </si>
  <si>
    <t>신일제약</t>
  </si>
  <si>
    <t>서울제약</t>
  </si>
  <si>
    <t>조아제약</t>
  </si>
  <si>
    <t>회사명</t>
  </si>
  <si>
    <t xml:space="preserve">      </t>
  </si>
  <si>
    <t xml:space="preserve">  증감률</t>
  </si>
  <si>
    <t xml:space="preserve">   증감률</t>
  </si>
  <si>
    <t xml:space="preserve">    합계</t>
  </si>
  <si>
    <t>코스닥 제약사 2005년 영업실적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</si>
</sst>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1"/>
      <name val="돋움"/>
      <family val="3"/>
    </font>
    <font>
      <sz val="8"/>
      <name val="돋움"/>
      <family val="3"/>
    </font>
    <font>
      <b/>
      <sz val="14"/>
      <name val="돋움"/>
      <family val="3"/>
    </font>
    <font>
      <b/>
      <sz val="11"/>
      <name val="돋움"/>
      <family val="3"/>
    </font>
    <font>
      <sz val="11"/>
      <color indexed="8"/>
      <name val="굴림"/>
      <family val="3"/>
    </font>
    <font>
      <sz val="11"/>
      <color indexed="63"/>
      <name val="돋움"/>
      <family val="3"/>
    </font>
    <font>
      <b/>
      <sz val="11"/>
      <color indexed="63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20">
      <alignment/>
      <protection/>
    </xf>
    <xf numFmtId="0" fontId="2" fillId="0" borderId="0" xfId="20" applyFont="1" applyBorder="1">
      <alignment/>
      <protection/>
    </xf>
    <xf numFmtId="0" fontId="3" fillId="0" borderId="0" xfId="20" applyFont="1" applyBorder="1">
      <alignment/>
      <protection/>
    </xf>
    <xf numFmtId="0" fontId="3" fillId="2" borderId="1" xfId="20" applyFont="1" applyFill="1" applyBorder="1" applyAlignment="1">
      <alignment horizontal="center"/>
      <protection/>
    </xf>
    <xf numFmtId="0" fontId="3" fillId="2" borderId="1" xfId="20" applyFont="1" applyFill="1" applyBorder="1">
      <alignment/>
      <protection/>
    </xf>
    <xf numFmtId="0" fontId="3" fillId="0" borderId="1" xfId="20" applyFont="1" applyBorder="1">
      <alignment/>
      <protection/>
    </xf>
    <xf numFmtId="2" fontId="0" fillId="3" borderId="1" xfId="20" applyNumberFormat="1" applyFont="1" applyFill="1" applyBorder="1" applyAlignment="1">
      <alignment horizontal="right"/>
      <protection/>
    </xf>
    <xf numFmtId="2" fontId="5" fillId="4" borderId="1" xfId="20" applyNumberFormat="1" applyFont="1" applyFill="1" applyBorder="1" applyAlignment="1">
      <alignment horizontal="right"/>
      <protection/>
    </xf>
    <xf numFmtId="0" fontId="0" fillId="2" borderId="1" xfId="20" applyFill="1" applyBorder="1">
      <alignment/>
      <protection/>
    </xf>
    <xf numFmtId="3" fontId="4" fillId="0" borderId="1" xfId="0" applyNumberFormat="1" applyFont="1" applyBorder="1" applyAlignment="1">
      <alignment vertical="center"/>
    </xf>
    <xf numFmtId="2" fontId="0" fillId="0" borderId="1" xfId="20" applyNumberFormat="1" applyBorder="1">
      <alignment/>
      <protection/>
    </xf>
    <xf numFmtId="0" fontId="4" fillId="0" borderId="1" xfId="0" applyFont="1" applyBorder="1" applyAlignment="1">
      <alignment vertical="center"/>
    </xf>
    <xf numFmtId="0" fontId="6" fillId="3" borderId="1" xfId="20" applyFont="1" applyFill="1" applyBorder="1">
      <alignment/>
      <protection/>
    </xf>
    <xf numFmtId="3" fontId="4" fillId="0" borderId="1" xfId="20" applyNumberFormat="1" applyFont="1" applyBorder="1" applyAlignment="1">
      <alignment horizontal="right" wrapText="1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4">
      <selection activeCell="F23" sqref="F23"/>
    </sheetView>
  </sheetViews>
  <sheetFormatPr defaultColWidth="8.88671875" defaultRowHeight="13.5"/>
  <cols>
    <col min="1" max="1" width="4.3359375" style="0" customWidth="1"/>
    <col min="2" max="2" width="9.99609375" style="0" customWidth="1"/>
  </cols>
  <sheetData>
    <row r="1" spans="1:14" ht="18.75">
      <c r="A1" s="1"/>
      <c r="B1" s="1"/>
      <c r="C1" s="2" t="s">
        <v>26</v>
      </c>
      <c r="D1" s="2"/>
      <c r="E1" s="2"/>
      <c r="F1" s="2"/>
      <c r="G1" s="3"/>
      <c r="H1" s="1"/>
      <c r="I1" s="1"/>
      <c r="J1" s="1"/>
      <c r="K1" s="1"/>
      <c r="L1" s="1"/>
      <c r="M1" s="1"/>
      <c r="N1" s="1"/>
    </row>
    <row r="2" spans="1:14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1"/>
      <c r="C3" s="1"/>
      <c r="D3" s="1"/>
      <c r="E3" s="1"/>
      <c r="F3" s="1" t="s">
        <v>0</v>
      </c>
      <c r="G3" s="1"/>
      <c r="H3" s="1"/>
      <c r="I3" s="1"/>
      <c r="J3" s="1"/>
      <c r="K3" s="1"/>
      <c r="L3" s="1"/>
      <c r="M3" s="1"/>
      <c r="N3" s="1"/>
    </row>
    <row r="4" spans="1:14" ht="13.5">
      <c r="A4" s="5"/>
      <c r="B4" s="15" t="s">
        <v>21</v>
      </c>
      <c r="C4" s="4" t="s">
        <v>1</v>
      </c>
      <c r="D4" s="4"/>
      <c r="E4" s="4" t="s">
        <v>2</v>
      </c>
      <c r="F4" s="4" t="s">
        <v>22</v>
      </c>
      <c r="G4" s="4" t="s">
        <v>3</v>
      </c>
      <c r="H4" s="4"/>
      <c r="I4" s="9"/>
      <c r="J4" s="5" t="s">
        <v>4</v>
      </c>
      <c r="K4" s="9"/>
      <c r="L4" s="9"/>
      <c r="M4" s="5" t="s">
        <v>5</v>
      </c>
      <c r="N4" s="9"/>
    </row>
    <row r="5" spans="1:14" ht="13.5">
      <c r="A5" s="5" t="s">
        <v>6</v>
      </c>
      <c r="B5" s="16"/>
      <c r="C5" s="4">
        <v>2005</v>
      </c>
      <c r="D5" s="4">
        <v>2004</v>
      </c>
      <c r="E5" s="4" t="s">
        <v>7</v>
      </c>
      <c r="F5" s="4">
        <v>2005</v>
      </c>
      <c r="G5" s="4">
        <v>2004</v>
      </c>
      <c r="H5" s="4" t="s">
        <v>7</v>
      </c>
      <c r="I5" s="5">
        <v>2005</v>
      </c>
      <c r="J5" s="5">
        <v>2004</v>
      </c>
      <c r="K5" s="5" t="s">
        <v>23</v>
      </c>
      <c r="L5" s="5">
        <v>2005</v>
      </c>
      <c r="M5" s="5">
        <v>2004</v>
      </c>
      <c r="N5" s="5" t="s">
        <v>24</v>
      </c>
    </row>
    <row r="6" spans="1:14" ht="13.5">
      <c r="A6" s="6">
        <v>1</v>
      </c>
      <c r="B6" s="6" t="s">
        <v>8</v>
      </c>
      <c r="C6" s="10">
        <v>67857</v>
      </c>
      <c r="D6" s="10">
        <v>57863</v>
      </c>
      <c r="E6" s="7">
        <f>C6/D6*100-100</f>
        <v>17.27183174049047</v>
      </c>
      <c r="F6" s="10">
        <v>24571</v>
      </c>
      <c r="G6" s="10">
        <v>21203</v>
      </c>
      <c r="H6" s="7">
        <f>F6/G6*100-100</f>
        <v>15.88454463990945</v>
      </c>
      <c r="I6" s="10">
        <v>25717</v>
      </c>
      <c r="J6" s="10">
        <v>21068</v>
      </c>
      <c r="K6" s="8">
        <f>I6/J6*100-100</f>
        <v>22.066641351813175</v>
      </c>
      <c r="L6" s="10">
        <v>19351</v>
      </c>
      <c r="M6" s="10">
        <v>15242</v>
      </c>
      <c r="N6" s="11">
        <f>L6/M6*100-100</f>
        <v>26.958404408870223</v>
      </c>
    </row>
    <row r="7" spans="1:14" ht="13.5">
      <c r="A7" s="6">
        <v>2</v>
      </c>
      <c r="B7" s="6" t="s">
        <v>11</v>
      </c>
      <c r="C7" s="10">
        <v>58479</v>
      </c>
      <c r="D7" s="10">
        <v>46606</v>
      </c>
      <c r="E7" s="7">
        <f>C7/D7*100-100</f>
        <v>25.475260696047727</v>
      </c>
      <c r="F7" s="10">
        <v>13978</v>
      </c>
      <c r="G7" s="10">
        <v>10903</v>
      </c>
      <c r="H7" s="7">
        <f>F7/G7*100-100</f>
        <v>28.203246812803826</v>
      </c>
      <c r="I7" s="10">
        <v>15047</v>
      </c>
      <c r="J7" s="10">
        <v>11889</v>
      </c>
      <c r="K7" s="8">
        <f>I7/J7*100-100</f>
        <v>26.56236857599461</v>
      </c>
      <c r="L7" s="10">
        <v>9708</v>
      </c>
      <c r="M7" s="10">
        <v>8694</v>
      </c>
      <c r="N7" s="11">
        <f>L7/M7*100-100</f>
        <v>11.663216011042095</v>
      </c>
    </row>
    <row r="8" spans="1:14" ht="13.5">
      <c r="A8" s="6">
        <v>3</v>
      </c>
      <c r="B8" s="6" t="s">
        <v>10</v>
      </c>
      <c r="C8" s="10">
        <v>52921</v>
      </c>
      <c r="D8" s="10">
        <v>49767</v>
      </c>
      <c r="E8" s="7">
        <f>C8/D8*100-100</f>
        <v>6.337532903329517</v>
      </c>
      <c r="F8" s="10">
        <v>5751</v>
      </c>
      <c r="G8" s="10">
        <v>5561</v>
      </c>
      <c r="H8" s="7">
        <f>F8/G8*100-100</f>
        <v>3.4166516813522776</v>
      </c>
      <c r="I8" s="10">
        <v>5893</v>
      </c>
      <c r="J8" s="10">
        <v>5455</v>
      </c>
      <c r="K8" s="8">
        <f>I8/J8*100-100</f>
        <v>8.029330889092563</v>
      </c>
      <c r="L8" s="10">
        <v>4733</v>
      </c>
      <c r="M8" s="10">
        <v>4008</v>
      </c>
      <c r="N8" s="11">
        <f>L8/M8*100-100</f>
        <v>18.08882235528941</v>
      </c>
    </row>
    <row r="9" spans="1:14" ht="13.5">
      <c r="A9" s="6">
        <v>4</v>
      </c>
      <c r="B9" s="6" t="s">
        <v>9</v>
      </c>
      <c r="C9" s="10">
        <v>52571</v>
      </c>
      <c r="D9" s="10">
        <v>52056</v>
      </c>
      <c r="E9" s="7">
        <f>C9/D9*100-100</f>
        <v>0.9893191947133886</v>
      </c>
      <c r="F9" s="10">
        <v>7984</v>
      </c>
      <c r="G9" s="10">
        <v>8564</v>
      </c>
      <c r="H9" s="7">
        <f>F9/G9*100-100</f>
        <v>-6.77253619803831</v>
      </c>
      <c r="I9" s="10">
        <v>8336</v>
      </c>
      <c r="J9" s="10">
        <v>8524</v>
      </c>
      <c r="K9" s="8">
        <f>I9/J9*100-100</f>
        <v>-2.2055373064289086</v>
      </c>
      <c r="L9" s="10">
        <v>6372</v>
      </c>
      <c r="M9" s="10">
        <v>6799</v>
      </c>
      <c r="N9" s="11">
        <f>L9/M9*100-100</f>
        <v>-6.280335343432853</v>
      </c>
    </row>
    <row r="10" spans="1:14" ht="13.5">
      <c r="A10" s="6">
        <v>5</v>
      </c>
      <c r="B10" s="6" t="s">
        <v>12</v>
      </c>
      <c r="C10" s="10">
        <v>50111</v>
      </c>
      <c r="D10" s="10">
        <v>42100</v>
      </c>
      <c r="E10" s="7">
        <f>C10/D10*100-100</f>
        <v>19.02850356294536</v>
      </c>
      <c r="F10" s="10">
        <v>3528</v>
      </c>
      <c r="G10" s="10">
        <v>2568</v>
      </c>
      <c r="H10" s="7">
        <f>F10/G10*100-100</f>
        <v>37.383177570093466</v>
      </c>
      <c r="I10" s="10">
        <v>2100</v>
      </c>
      <c r="J10" s="10">
        <v>1463</v>
      </c>
      <c r="K10" s="8">
        <f>I10/J10*100-100</f>
        <v>43.54066985645932</v>
      </c>
      <c r="L10" s="10">
        <v>1360</v>
      </c>
      <c r="M10" s="12">
        <v>904</v>
      </c>
      <c r="N10" s="11">
        <f>L10/M10*100-100</f>
        <v>50.44247787610618</v>
      </c>
    </row>
    <row r="11" spans="1:14" ht="13.5">
      <c r="A11" s="6">
        <v>6</v>
      </c>
      <c r="B11" s="6" t="s">
        <v>15</v>
      </c>
      <c r="C11" s="10">
        <v>39366</v>
      </c>
      <c r="D11" s="10">
        <v>30371</v>
      </c>
      <c r="E11" s="7">
        <f>C11/D11*100-100</f>
        <v>29.617068914424948</v>
      </c>
      <c r="F11" s="10">
        <v>5826</v>
      </c>
      <c r="G11" s="10">
        <v>2732</v>
      </c>
      <c r="H11" s="7">
        <f>F11/G11*100-100</f>
        <v>113.25036603221085</v>
      </c>
      <c r="I11" s="10">
        <v>8522</v>
      </c>
      <c r="J11" s="10">
        <v>4376</v>
      </c>
      <c r="K11" s="8">
        <f>I11/J11*100-100</f>
        <v>94.74405850091406</v>
      </c>
      <c r="L11" s="10">
        <v>6185</v>
      </c>
      <c r="M11" s="10">
        <v>2978</v>
      </c>
      <c r="N11" s="11">
        <f>L11/M11*100-100</f>
        <v>107.68972464741435</v>
      </c>
    </row>
    <row r="12" spans="1:14" ht="13.5">
      <c r="A12" s="6">
        <v>7</v>
      </c>
      <c r="B12" s="6" t="s">
        <v>13</v>
      </c>
      <c r="C12" s="10">
        <v>37938</v>
      </c>
      <c r="D12" s="10">
        <v>34670</v>
      </c>
      <c r="E12" s="7">
        <f>C12/D12*100-100</f>
        <v>9.426016729160665</v>
      </c>
      <c r="F12" s="12">
        <v>437</v>
      </c>
      <c r="G12" s="10">
        <v>1003</v>
      </c>
      <c r="H12" s="7">
        <f>F12/G12*100-100</f>
        <v>-56.43070787637089</v>
      </c>
      <c r="I12" s="12">
        <v>336</v>
      </c>
      <c r="J12" s="12">
        <v>781</v>
      </c>
      <c r="K12" s="8">
        <f>I12/J12*100-100</f>
        <v>-56.97823303457106</v>
      </c>
      <c r="L12" s="12">
        <v>209</v>
      </c>
      <c r="M12" s="12">
        <v>562</v>
      </c>
      <c r="N12" s="11">
        <f>L12/M12*100-100</f>
        <v>-62.81138790035587</v>
      </c>
    </row>
    <row r="13" spans="1:14" ht="13.5">
      <c r="A13" s="6">
        <v>8</v>
      </c>
      <c r="B13" s="6" t="s">
        <v>16</v>
      </c>
      <c r="C13" s="10">
        <v>33919</v>
      </c>
      <c r="D13" s="10">
        <v>28553</v>
      </c>
      <c r="E13" s="7">
        <f>C13/D13*100-100</f>
        <v>18.793121563408405</v>
      </c>
      <c r="F13" s="10">
        <v>2785</v>
      </c>
      <c r="G13" s="10">
        <v>3314</v>
      </c>
      <c r="H13" s="7">
        <f>F13/G13*100-100</f>
        <v>-15.96258298129149</v>
      </c>
      <c r="I13" s="10">
        <v>3663</v>
      </c>
      <c r="J13" s="10">
        <v>2681</v>
      </c>
      <c r="K13" s="8">
        <f>I13/J13*100-100</f>
        <v>36.62812383439015</v>
      </c>
      <c r="L13" s="10">
        <v>2878</v>
      </c>
      <c r="M13" s="10">
        <v>2256</v>
      </c>
      <c r="N13" s="11">
        <f>L13/M13*100-100</f>
        <v>27.570921985815616</v>
      </c>
    </row>
    <row r="14" spans="1:14" ht="13.5">
      <c r="A14" s="6">
        <v>9</v>
      </c>
      <c r="B14" s="6" t="s">
        <v>14</v>
      </c>
      <c r="C14" s="10">
        <v>33023</v>
      </c>
      <c r="D14" s="10">
        <v>30277</v>
      </c>
      <c r="E14" s="7">
        <f>C14/D14*100-100</f>
        <v>9.069590778478712</v>
      </c>
      <c r="F14" s="10">
        <v>7245</v>
      </c>
      <c r="G14" s="10">
        <v>6970</v>
      </c>
      <c r="H14" s="7">
        <f>F14/G14*100-100</f>
        <v>3.945480631276908</v>
      </c>
      <c r="I14" s="10">
        <v>6522</v>
      </c>
      <c r="J14" s="10">
        <v>6222</v>
      </c>
      <c r="K14" s="8">
        <f>I14/J14*100-100</f>
        <v>4.821600771456119</v>
      </c>
      <c r="L14" s="10">
        <v>4790</v>
      </c>
      <c r="M14" s="10">
        <v>4715</v>
      </c>
      <c r="N14" s="11">
        <f>L14/M14*100-100</f>
        <v>1.5906680805938436</v>
      </c>
    </row>
    <row r="15" spans="1:14" ht="13.5">
      <c r="A15" s="6">
        <v>10</v>
      </c>
      <c r="B15" s="6" t="s">
        <v>18</v>
      </c>
      <c r="C15" s="10">
        <v>29059</v>
      </c>
      <c r="D15" s="10">
        <v>26190</v>
      </c>
      <c r="E15" s="7">
        <f>C15/D15*100-100</f>
        <v>10.9545628102329</v>
      </c>
      <c r="F15" s="10">
        <v>5268</v>
      </c>
      <c r="G15" s="10">
        <v>4437</v>
      </c>
      <c r="H15" s="7">
        <f>F15/G15*100-100</f>
        <v>18.72887085868831</v>
      </c>
      <c r="I15" s="10">
        <v>5304</v>
      </c>
      <c r="J15" s="10">
        <v>4492</v>
      </c>
      <c r="K15" s="8">
        <f>I15/J15*100-100</f>
        <v>18.07658058771149</v>
      </c>
      <c r="L15" s="10">
        <v>3707</v>
      </c>
      <c r="M15" s="10">
        <v>3232</v>
      </c>
      <c r="N15" s="11">
        <f>L15/M15*100-100</f>
        <v>14.696782178217816</v>
      </c>
    </row>
    <row r="16" spans="1:14" ht="13.5">
      <c r="A16" s="6">
        <v>11</v>
      </c>
      <c r="B16" s="6" t="s">
        <v>17</v>
      </c>
      <c r="C16" s="10">
        <v>29005</v>
      </c>
      <c r="D16" s="10">
        <v>26323</v>
      </c>
      <c r="E16" s="7">
        <f>C16/D16*100-100</f>
        <v>10.188808266534963</v>
      </c>
      <c r="F16" s="10">
        <v>4215</v>
      </c>
      <c r="G16" s="10">
        <v>3460</v>
      </c>
      <c r="H16" s="7">
        <f>F16/G16*100-100</f>
        <v>21.820809248554923</v>
      </c>
      <c r="I16" s="10">
        <v>3859</v>
      </c>
      <c r="J16" s="10">
        <v>2727</v>
      </c>
      <c r="K16" s="8">
        <f>I16/J16*100-100</f>
        <v>41.510817748441525</v>
      </c>
      <c r="L16" s="10">
        <v>2876</v>
      </c>
      <c r="M16" s="10">
        <v>2016</v>
      </c>
      <c r="N16" s="11">
        <f>L16/M16*100-100</f>
        <v>42.65873015873015</v>
      </c>
    </row>
    <row r="17" spans="1:14" ht="13.5">
      <c r="A17" s="6">
        <v>12</v>
      </c>
      <c r="B17" s="6" t="s">
        <v>20</v>
      </c>
      <c r="C17" s="10">
        <v>19729</v>
      </c>
      <c r="D17" s="10">
        <v>19200</v>
      </c>
      <c r="E17" s="7">
        <f>C17/D17*100-100</f>
        <v>2.755208333333343</v>
      </c>
      <c r="F17" s="10">
        <v>1100</v>
      </c>
      <c r="G17" s="10">
        <v>2581</v>
      </c>
      <c r="H17" s="7">
        <f>F17/G17*100-100</f>
        <v>-57.380860131731886</v>
      </c>
      <c r="I17" s="12">
        <v>715</v>
      </c>
      <c r="J17" s="10">
        <v>1470</v>
      </c>
      <c r="K17" s="8">
        <f>I17/J17*100-100</f>
        <v>-51.36054421768708</v>
      </c>
      <c r="L17" s="12">
        <v>418</v>
      </c>
      <c r="M17" s="10">
        <v>1232</v>
      </c>
      <c r="N17" s="11">
        <f>L17/M17*100-100</f>
        <v>-66.07142857142857</v>
      </c>
    </row>
    <row r="18" spans="1:14" ht="13.5">
      <c r="A18" s="6">
        <v>13</v>
      </c>
      <c r="B18" s="6" t="s">
        <v>19</v>
      </c>
      <c r="C18" s="10">
        <v>18631</v>
      </c>
      <c r="D18" s="10">
        <v>22009</v>
      </c>
      <c r="E18" s="7">
        <f>C18/D18*100-100</f>
        <v>-15.348266618201649</v>
      </c>
      <c r="F18" s="12">
        <v>195</v>
      </c>
      <c r="G18" s="10">
        <v>2108</v>
      </c>
      <c r="H18" s="7">
        <f>F18/G18*100-100</f>
        <v>-90.74952561669829</v>
      </c>
      <c r="I18" s="12">
        <v>459</v>
      </c>
      <c r="J18" s="10">
        <v>2189</v>
      </c>
      <c r="K18" s="8">
        <f>I18/J18*100-100</f>
        <v>-79.03152124257652</v>
      </c>
      <c r="L18" s="12">
        <v>386</v>
      </c>
      <c r="M18" s="10">
        <v>1664</v>
      </c>
      <c r="N18" s="11">
        <f>L18/M18*100-100</f>
        <v>-76.80288461538461</v>
      </c>
    </row>
    <row r="19" spans="1:14" ht="13.5">
      <c r="A19" s="6"/>
      <c r="B19" s="13" t="s">
        <v>25</v>
      </c>
      <c r="C19" s="14">
        <f>SUM(C6:C18)</f>
        <v>522609</v>
      </c>
      <c r="D19" s="14">
        <f>SUM(D6:D18)</f>
        <v>465985</v>
      </c>
      <c r="E19" s="7">
        <f>C19/D19*100-100</f>
        <v>12.151464102921764</v>
      </c>
      <c r="F19" s="14">
        <f>SUM(F6:F18)</f>
        <v>82883</v>
      </c>
      <c r="G19" s="14">
        <f>SUM(G6:G18)</f>
        <v>75404</v>
      </c>
      <c r="H19" s="7">
        <f>F19/G19*100-100</f>
        <v>9.918571959047256</v>
      </c>
      <c r="I19" s="14">
        <f>SUM(I6:I18)</f>
        <v>86473</v>
      </c>
      <c r="J19" s="14">
        <f>SUM(J6:J18)</f>
        <v>73337</v>
      </c>
      <c r="K19" s="8">
        <f>I19/J19*100-100</f>
        <v>17.911831681143212</v>
      </c>
      <c r="L19" s="14">
        <f>SUM(L6:L18)</f>
        <v>62973</v>
      </c>
      <c r="M19" s="14">
        <f>SUM(M6:M18)</f>
        <v>54302</v>
      </c>
      <c r="N19" s="11">
        <f>L19/M19*100-100</f>
        <v>15.96810430555044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의학신문사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김영주</dc:creator>
  <cp:keywords/>
  <dc:description/>
  <cp:lastModifiedBy>김영주</cp:lastModifiedBy>
  <dcterms:created xsi:type="dcterms:W3CDTF">2006-03-05T13:58:11Z</dcterms:created>
  <dcterms:modified xsi:type="dcterms:W3CDTF">2006-03-06T00:09:11Z</dcterms:modified>
  <cp:category/>
  <cp:version/>
  <cp:contentType/>
  <cp:contentStatus/>
</cp:coreProperties>
</file>